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<sst xmlns="http://schemas.openxmlformats.org/spreadsheetml/2006/main" count="75" uniqueCount="68">
  <si>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</si>
  <si>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</si>
  <si>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</si>
  <si>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</si>
  <si>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</si>
  <si>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</si>
  <si>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</si>
  <si>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</si>
  <si>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</si>
  <si>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</si>
  <si>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</si>
  <si>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</si>
  <si>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</si>
  <si>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</si>
  <si>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</si>
  <si>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</si>
  <si>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</si>
  <si>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</si>
  <si>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</si>
  <si>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</si>
  <si>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</si>
  <si>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</si>
  <si>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</si>
  <si>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</si>
  <si>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</si>
  <si>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</si>
  <si>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</si>
  <si>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</si>
  <si>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</si>
  <si>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</si>
  <si>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</si>
  <si>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</si>
  <si>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</si>
  <si>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</si>
  <si>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</si>
  <si>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</si>
  <si>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</si>
  <si>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</si>
  <si>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</si>
  <si>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</si>
  <si>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</si>
  <si>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</si>
  <si>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</si>
  <si>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</si>
  <si>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</si>
  <si>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</si>
  <si>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</si>
  <si>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</si>
  <si>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</si>
  <si>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</si>
  <si>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</si>
  <si>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</si>
  <si>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</si>
  <si>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</si>
  <si>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</si>
  <si>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</si>
  <si>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</si>
  <si>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</si>
  <si>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станом на 13.01.2016</t>
  </si>
  <si>
    <t>Гарантії, надані міськими радами</t>
  </si>
  <si>
    <r>
      <t xml:space="preserve">станом на 13.01.2016р.           </t>
    </r>
    <r>
      <rPr>
        <sz val="10"/>
        <rFont val="Arial Cyr"/>
        <family val="0"/>
      </rPr>
      <t xml:space="preserve">  ( тис.грн.)</t>
    </r>
  </si>
  <si>
    <t>Фактичні надходження (січень)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</si>
  <si>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</si>
  <si>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13.01.2016</t>
    </r>
    <r>
      <rPr>
        <sz val="10"/>
        <rFont val="Times New Roman"/>
        <family val="1"/>
      </rPr>
      <t xml:space="preserve"> (тис.грн.)</t>
    </r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</si>
  <si>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</si>
  <si>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</si>
  <si>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</si>
  <si>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Зміни до  тимчасового розпису доходів станом на 13.01.2016р.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</si>
</sst>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6509664"/>
        <c:axId val="15933793"/>
      </c:lineChart>
      <c:catAx>
        <c:axId val="46509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3793"/>
        <c:crosses val="autoZero"/>
        <c:auto val="0"/>
        <c:lblOffset val="100"/>
        <c:tickLblSkip val="1"/>
        <c:noMultiLvlLbl val="0"/>
      </c:catAx>
      <c:valAx>
        <c:axId val="1593379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096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13.01.2016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9186410"/>
        <c:axId val="15568827"/>
      </c:bar3DChart>
      <c:catAx>
        <c:axId val="918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68827"/>
        <c:crosses val="autoZero"/>
        <c:auto val="1"/>
        <c:lblOffset val="100"/>
        <c:tickLblSkip val="1"/>
        <c:noMultiLvlLbl val="0"/>
      </c:catAx>
      <c:valAx>
        <c:axId val="15568827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86410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01716"/>
        <c:axId val="53115445"/>
      </c:barChart>
      <c:catAx>
        <c:axId val="590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5445"/>
        <c:crosses val="autoZero"/>
        <c:auto val="1"/>
        <c:lblOffset val="100"/>
        <c:tickLblSkip val="1"/>
        <c:noMultiLvlLbl val="0"/>
      </c:catAx>
      <c:valAx>
        <c:axId val="53115445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1716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8276958"/>
        <c:axId val="7383759"/>
      </c:barChart>
      <c:catAx>
        <c:axId val="827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83759"/>
        <c:crosses val="autoZero"/>
        <c:auto val="1"/>
        <c:lblOffset val="100"/>
        <c:tickLblSkip val="1"/>
        <c:noMultiLvlLbl val="0"/>
      </c:catAx>
      <c:valAx>
        <c:axId val="7383759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7695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6453832"/>
        <c:axId val="61213577"/>
      </c:barChart>
      <c:catAx>
        <c:axId val="6645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577"/>
        <c:crossesAt val="0"/>
        <c:auto val="1"/>
        <c:lblOffset val="100"/>
        <c:tickLblSkip val="1"/>
        <c:noMultiLvlLbl val="0"/>
      </c:catAx>
      <c:valAx>
        <c:axId val="61213577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832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10 880,3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- 43 452,5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- 151 398,4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0" sqref="R40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53</v>
      </c>
      <c r="Q1" s="101"/>
      <c r="R1" s="101"/>
      <c r="S1" s="101"/>
      <c r="T1" s="101"/>
      <c r="U1" s="102"/>
    </row>
    <row r="2" spans="1:21" ht="15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60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61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59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AVERAGE(L4:L8)</f>
        <v>2176.068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2176.1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22.540000000000283</v>
      </c>
      <c r="L6" s="39">
        <v>4038.84</v>
      </c>
      <c r="M6" s="39">
        <v>3800</v>
      </c>
      <c r="N6" s="4">
        <f t="shared" si="1"/>
        <v>1.0628526315789475</v>
      </c>
      <c r="O6" s="2">
        <v>2176.1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2176.1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2176.1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/>
      <c r="C9" s="72"/>
      <c r="D9" s="3"/>
      <c r="E9" s="3"/>
      <c r="F9" s="39"/>
      <c r="G9" s="3"/>
      <c r="H9" s="3"/>
      <c r="I9" s="3"/>
      <c r="J9" s="3"/>
      <c r="K9" s="39">
        <f t="shared" si="0"/>
        <v>0</v>
      </c>
      <c r="L9" s="39"/>
      <c r="M9" s="39">
        <v>1800</v>
      </c>
      <c r="N9" s="4">
        <f t="shared" si="1"/>
        <v>0</v>
      </c>
      <c r="O9" s="2">
        <v>2176.1</v>
      </c>
      <c r="P9" s="91"/>
      <c r="Q9" s="45"/>
      <c r="R9" s="49"/>
      <c r="S9" s="113"/>
      <c r="T9" s="114"/>
      <c r="U9" s="32">
        <f t="shared" si="2"/>
        <v>0</v>
      </c>
    </row>
    <row r="10" spans="1:21" ht="12.75">
      <c r="A10" s="11">
        <v>42383</v>
      </c>
      <c r="B10" s="39"/>
      <c r="C10" s="72"/>
      <c r="D10" s="3"/>
      <c r="E10" s="3"/>
      <c r="F10" s="39"/>
      <c r="G10" s="3"/>
      <c r="H10" s="3"/>
      <c r="I10" s="3"/>
      <c r="J10" s="3"/>
      <c r="K10" s="39">
        <f t="shared" si="0"/>
        <v>0</v>
      </c>
      <c r="L10" s="39"/>
      <c r="M10" s="52">
        <v>2500</v>
      </c>
      <c r="N10" s="4">
        <f t="shared" si="1"/>
        <v>0</v>
      </c>
      <c r="O10" s="2">
        <v>2176.1</v>
      </c>
      <c r="P10" s="91"/>
      <c r="Q10" s="45"/>
      <c r="R10" s="50"/>
      <c r="S10" s="113"/>
      <c r="T10" s="114"/>
      <c r="U10" s="32">
        <f t="shared" si="2"/>
        <v>0</v>
      </c>
    </row>
    <row r="11" spans="1:21" ht="12.75">
      <c r="A11" s="11">
        <v>42384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3450</v>
      </c>
      <c r="N11" s="4">
        <f t="shared" si="1"/>
        <v>0</v>
      </c>
      <c r="O11" s="2">
        <v>2176.1</v>
      </c>
      <c r="P11" s="91"/>
      <c r="Q11" s="45"/>
      <c r="R11" s="50"/>
      <c r="S11" s="113"/>
      <c r="T11" s="114"/>
      <c r="U11" s="32">
        <f t="shared" si="2"/>
        <v>0</v>
      </c>
    </row>
    <row r="12" spans="1:21" ht="12.75">
      <c r="A12" s="11">
        <v>42385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1850</v>
      </c>
      <c r="N12" s="4">
        <f t="shared" si="1"/>
        <v>0</v>
      </c>
      <c r="O12" s="2">
        <v>2176.1</v>
      </c>
      <c r="P12" s="91"/>
      <c r="Q12" s="45"/>
      <c r="R12" s="50"/>
      <c r="S12" s="113"/>
      <c r="T12" s="114"/>
      <c r="U12" s="32">
        <f t="shared" si="2"/>
        <v>0</v>
      </c>
    </row>
    <row r="13" spans="1:21" ht="12.75">
      <c r="A13" s="11">
        <v>42387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2500</v>
      </c>
      <c r="N13" s="4">
        <f t="shared" si="1"/>
        <v>0</v>
      </c>
      <c r="O13" s="2">
        <v>2176.1</v>
      </c>
      <c r="P13" s="91"/>
      <c r="Q13" s="45"/>
      <c r="R13" s="50"/>
      <c r="S13" s="113"/>
      <c r="T13" s="114"/>
      <c r="U13" s="32">
        <f t="shared" si="2"/>
        <v>0</v>
      </c>
    </row>
    <row r="14" spans="1:21" ht="12.75">
      <c r="A14" s="11">
        <v>42388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3700</v>
      </c>
      <c r="N14" s="4">
        <f t="shared" si="1"/>
        <v>0</v>
      </c>
      <c r="O14" s="2">
        <v>2176.1</v>
      </c>
      <c r="P14" s="91"/>
      <c r="Q14" s="45"/>
      <c r="R14" s="49"/>
      <c r="S14" s="113"/>
      <c r="T14" s="114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2176.1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2176.1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2176.1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2176.1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2176.1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2176.1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2176.1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2176.1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5695.1</v>
      </c>
      <c r="C23" s="87">
        <f t="shared" si="3"/>
        <v>46.06</v>
      </c>
      <c r="D23" s="87">
        <f t="shared" si="3"/>
        <v>97.2</v>
      </c>
      <c r="E23" s="87">
        <f t="shared" si="3"/>
        <v>429.30000000000007</v>
      </c>
      <c r="F23" s="87">
        <f t="shared" si="3"/>
        <v>3625.3</v>
      </c>
      <c r="G23" s="87">
        <f t="shared" si="3"/>
        <v>0.30000000000000004</v>
      </c>
      <c r="H23" s="87">
        <f t="shared" si="3"/>
        <v>75.7</v>
      </c>
      <c r="I23" s="88">
        <f t="shared" si="3"/>
        <v>716.2</v>
      </c>
      <c r="J23" s="88">
        <f t="shared" si="3"/>
        <v>68</v>
      </c>
      <c r="K23" s="40">
        <f t="shared" si="3"/>
        <v>127.1800000000005</v>
      </c>
      <c r="L23" s="40">
        <f t="shared" si="3"/>
        <v>10880.340000000002</v>
      </c>
      <c r="M23" s="40">
        <f t="shared" si="3"/>
        <v>54832.8</v>
      </c>
      <c r="N23" s="12">
        <f t="shared" si="1"/>
        <v>0.19842758349017378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119">
        <f>SUM(S4:S22)</f>
        <v>1</v>
      </c>
      <c r="T23" s="120"/>
      <c r="U23" s="94">
        <f>P23+Q23+S23+R23+T23</f>
        <v>3.7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42382</v>
      </c>
      <c r="Q28" s="126">
        <v>58548.33043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42382</v>
      </c>
      <c r="Q38" s="124">
        <v>0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62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65</v>
      </c>
      <c r="E28" s="143"/>
      <c r="F28" s="144" t="s">
        <v>47</v>
      </c>
      <c r="G28" s="131"/>
      <c r="H28" s="139" t="s">
        <v>64</v>
      </c>
      <c r="I28" s="132"/>
      <c r="J28" s="139"/>
      <c r="K28" s="131"/>
      <c r="L28" s="135" t="s">
        <v>38</v>
      </c>
      <c r="M28" s="136"/>
      <c r="N28" s="137"/>
      <c r="O28" s="129" t="s">
        <v>63</v>
      </c>
      <c r="P28" s="130"/>
    </row>
    <row r="29" spans="1:16" ht="21">
      <c r="A29" s="142"/>
      <c r="B29" s="67" t="s">
        <v>66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3.72</v>
      </c>
      <c r="N30" s="70">
        <v>3.72</v>
      </c>
      <c r="O30" s="133">
        <f>січень!Q28</f>
        <v>58548.33043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5695.08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429.32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3625.28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0.3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46.06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59.5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308.54999999999995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10880.32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2016-01-13T10:57:45Z</dcterms:modified>
  <cp:category/>
  <cp:version/>
  <cp:contentType/>
  <cp:contentStatus/>
</cp:coreProperties>
</file>